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8315" windowHeight="12330" activeTab="0"/>
  </bookViews>
  <sheets>
    <sheet name="2학기5학년 (2)" sheetId="1" r:id="rId1"/>
  </sheets>
  <definedNames/>
  <calcPr calcId="145621"/>
</workbook>
</file>

<file path=xl/sharedStrings.xml><?xml version="1.0" encoding="utf-8"?>
<sst xmlns="http://schemas.openxmlformats.org/spreadsheetml/2006/main" count="29" uniqueCount="28">
  <si>
    <t>구분</t>
  </si>
  <si>
    <t>내  역</t>
  </si>
  <si>
    <t>인원</t>
  </si>
  <si>
    <t>단가</t>
  </si>
  <si>
    <t>금액</t>
  </si>
  <si>
    <t>총액</t>
  </si>
  <si>
    <t>비고</t>
  </si>
  <si>
    <t>징
수
내
역</t>
  </si>
  <si>
    <t>일 반 징 수</t>
  </si>
  <si>
    <t>입장료면제징수</t>
  </si>
  <si>
    <t>교사징수</t>
  </si>
  <si>
    <t>수입액</t>
  </si>
  <si>
    <t>지출금액</t>
  </si>
  <si>
    <t>잔액처리</t>
  </si>
  <si>
    <t>1인당 반환금액</t>
  </si>
  <si>
    <t>총지출금액</t>
  </si>
  <si>
    <t>보험료(학생)</t>
  </si>
  <si>
    <t>보험료(교사)</t>
  </si>
  <si>
    <t>보험료지급</t>
  </si>
  <si>
    <t>버스비(학생)</t>
  </si>
  <si>
    <t>지출내역</t>
  </si>
  <si>
    <t>버스비(교사)</t>
  </si>
  <si>
    <t xml:space="preserve">  교통비:13750원
보험료:900원
예비비:1000원
간식비:2000원</t>
  </si>
  <si>
    <t>2016학년도 1학기 2학년 현장학습 징수 및 집행내역</t>
  </si>
  <si>
    <t>2016.4.15 인천대공원현장학습</t>
  </si>
  <si>
    <t>버스비지급</t>
  </si>
  <si>
    <t>잔액:408,360원</t>
  </si>
  <si>
    <t>인솔교사 보험료:1200원
교직원버스비:13465원
교직원6명, 학부모5명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</si>
</sst>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6"/>
      <name val="굴림체"/>
      <family val="3"/>
    </font>
    <font>
      <sz val="8"/>
      <name val="굴림체"/>
      <family val="3"/>
    </font>
    <font>
      <sz val="10"/>
      <name val="돋움"/>
      <family val="3"/>
    </font>
    <font>
      <sz val="9"/>
      <name val="굴림체"/>
      <family val="3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1" fontId="2" fillId="0" borderId="1" xfId="2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41" fontId="2" fillId="2" borderId="1" xfId="2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41" fontId="2" fillId="0" borderId="1" xfId="2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1" fontId="2" fillId="3" borderId="1" xfId="0" applyNumberFormat="1" applyFont="1" applyFill="1" applyBorder="1" applyAlignment="1">
      <alignment horizontal="center" vertical="center"/>
    </xf>
    <xf numFmtId="41" fontId="7" fillId="3" borderId="1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4" borderId="1" xfId="2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1" fontId="2" fillId="5" borderId="1" xfId="2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tabSelected="1" workbookViewId="0" topLeftCell="A1">
      <selection activeCell="H11" sqref="H11:H13"/>
    </sheetView>
  </sheetViews>
  <sheetFormatPr defaultColWidth="8.88671875" defaultRowHeight="13.5"/>
  <cols>
    <col min="1" max="1" width="3.10546875" style="1" customWidth="1"/>
    <col min="2" max="2" width="10.99609375" style="1" customWidth="1"/>
    <col min="3" max="3" width="16.10546875" style="1" bestFit="1" customWidth="1"/>
    <col min="4" max="4" width="7.3359375" style="1" customWidth="1"/>
    <col min="5" max="5" width="9.5546875" style="1" bestFit="1" customWidth="1"/>
    <col min="6" max="7" width="12.3359375" style="1" bestFit="1" customWidth="1"/>
    <col min="8" max="8" width="16.5546875" style="1" customWidth="1"/>
    <col min="9" max="16384" width="8.88671875" style="1" customWidth="1"/>
  </cols>
  <sheetData>
    <row r="1" ht="37.5" customHeight="1"/>
    <row r="2" spans="2:8" ht="36" customHeight="1">
      <c r="B2" s="28" t="s">
        <v>23</v>
      </c>
      <c r="C2" s="28"/>
      <c r="D2" s="28"/>
      <c r="E2" s="28"/>
      <c r="F2" s="28"/>
      <c r="G2" s="28"/>
      <c r="H2" s="28"/>
    </row>
    <row r="3" spans="2:8" ht="39" customHeight="1">
      <c r="B3" s="2"/>
      <c r="C3" s="2"/>
      <c r="D3" s="2"/>
      <c r="E3" s="2"/>
      <c r="F3" s="2"/>
      <c r="G3" s="2"/>
      <c r="H3" s="2"/>
    </row>
    <row r="4" spans="5:8" ht="28.5" customHeight="1">
      <c r="E4" s="29" t="s">
        <v>24</v>
      </c>
      <c r="F4" s="29"/>
      <c r="G4" s="29"/>
      <c r="H4" s="29"/>
    </row>
    <row r="5" spans="6:8" ht="14.25" customHeight="1">
      <c r="F5" s="3"/>
      <c r="G5" s="3"/>
      <c r="H5" s="3"/>
    </row>
    <row r="6" spans="2:8" ht="43.5" customHeight="1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2:8" ht="48.75" customHeight="1">
      <c r="B7" s="24" t="s">
        <v>7</v>
      </c>
      <c r="C7" s="4" t="s">
        <v>8</v>
      </c>
      <c r="D7" s="5">
        <v>123</v>
      </c>
      <c r="E7" s="5">
        <v>17650</v>
      </c>
      <c r="F7" s="5">
        <f>D7*E7</f>
        <v>2170950</v>
      </c>
      <c r="G7" s="30">
        <f>SUM(F7:F9)</f>
        <v>2332260</v>
      </c>
      <c r="H7" s="6" t="s">
        <v>22</v>
      </c>
    </row>
    <row r="8" spans="2:8" ht="45" customHeight="1">
      <c r="B8" s="24"/>
      <c r="C8" s="4" t="s">
        <v>9</v>
      </c>
      <c r="D8" s="5">
        <v>0</v>
      </c>
      <c r="E8" s="5">
        <v>0</v>
      </c>
      <c r="F8" s="5">
        <f aca="true" t="shared" si="0" ref="F8">D8*E8</f>
        <v>0</v>
      </c>
      <c r="G8" s="30"/>
      <c r="H8" s="6"/>
    </row>
    <row r="9" spans="2:8" ht="44.25" customHeight="1">
      <c r="B9" s="24"/>
      <c r="C9" s="4" t="s">
        <v>10</v>
      </c>
      <c r="D9" s="5">
        <v>11</v>
      </c>
      <c r="E9" s="5">
        <v>14665</v>
      </c>
      <c r="F9" s="5">
        <v>161310</v>
      </c>
      <c r="G9" s="30"/>
      <c r="H9" s="6" t="s">
        <v>27</v>
      </c>
    </row>
    <row r="10" spans="2:8" ht="44.25" customHeight="1">
      <c r="B10" s="24"/>
      <c r="C10" s="31" t="s">
        <v>11</v>
      </c>
      <c r="D10" s="31"/>
      <c r="E10" s="31"/>
      <c r="F10" s="31"/>
      <c r="G10" s="7">
        <f>SUM(G7)</f>
        <v>2332260</v>
      </c>
      <c r="H10" s="8"/>
    </row>
    <row r="11" spans="2:8" ht="38.25" customHeight="1">
      <c r="B11" s="32" t="s">
        <v>20</v>
      </c>
      <c r="C11" s="17" t="s">
        <v>16</v>
      </c>
      <c r="D11" s="9">
        <v>123</v>
      </c>
      <c r="E11" s="9">
        <v>900</v>
      </c>
      <c r="F11" s="5">
        <f>D11*E11</f>
        <v>110700</v>
      </c>
      <c r="G11" s="5">
        <f>F11</f>
        <v>110700</v>
      </c>
      <c r="H11" s="24"/>
    </row>
    <row r="12" spans="2:8" ht="38.25" customHeight="1">
      <c r="B12" s="32"/>
      <c r="C12" s="17" t="s">
        <v>17</v>
      </c>
      <c r="D12" s="9">
        <v>11</v>
      </c>
      <c r="E12" s="9">
        <v>1200</v>
      </c>
      <c r="F12" s="5">
        <f>D12*E12</f>
        <v>13200</v>
      </c>
      <c r="G12" s="5">
        <f>F12</f>
        <v>13200</v>
      </c>
      <c r="H12" s="24"/>
    </row>
    <row r="13" spans="2:8" ht="38.25" customHeight="1">
      <c r="B13" s="32"/>
      <c r="C13" s="34" t="s">
        <v>18</v>
      </c>
      <c r="D13" s="34"/>
      <c r="E13" s="34"/>
      <c r="F13" s="34"/>
      <c r="G13" s="18">
        <f>SUM(G11:G12)</f>
        <v>123900</v>
      </c>
      <c r="H13" s="24"/>
    </row>
    <row r="14" spans="2:8" ht="38.25" customHeight="1">
      <c r="B14" s="32"/>
      <c r="C14" s="17" t="s">
        <v>19</v>
      </c>
      <c r="D14" s="5">
        <v>123</v>
      </c>
      <c r="E14" s="5">
        <v>13430</v>
      </c>
      <c r="F14" s="5">
        <f>D14*E14</f>
        <v>1651890</v>
      </c>
      <c r="G14" s="5">
        <f>F14</f>
        <v>1651890</v>
      </c>
      <c r="H14" s="20"/>
    </row>
    <row r="15" spans="2:8" ht="38.25" customHeight="1">
      <c r="B15" s="32"/>
      <c r="C15" s="17" t="s">
        <v>21</v>
      </c>
      <c r="D15" s="5">
        <v>11</v>
      </c>
      <c r="E15" s="5">
        <v>13465</v>
      </c>
      <c r="F15" s="5">
        <v>148110</v>
      </c>
      <c r="G15" s="5">
        <f>F15</f>
        <v>148110</v>
      </c>
      <c r="H15" s="19"/>
    </row>
    <row r="16" spans="2:8" ht="38.25" customHeight="1">
      <c r="B16" s="32"/>
      <c r="C16" s="34" t="s">
        <v>25</v>
      </c>
      <c r="D16" s="34"/>
      <c r="E16" s="34"/>
      <c r="F16" s="34"/>
      <c r="G16" s="18">
        <f>SUM(G14:G15)</f>
        <v>1800000</v>
      </c>
      <c r="H16" s="22"/>
    </row>
    <row r="17" spans="2:8" ht="38.25" customHeight="1">
      <c r="B17" s="33"/>
      <c r="C17" s="31" t="s">
        <v>12</v>
      </c>
      <c r="D17" s="31"/>
      <c r="E17" s="31"/>
      <c r="F17" s="31"/>
      <c r="G17" s="7">
        <f>G13+G16</f>
        <v>1923900</v>
      </c>
      <c r="H17" s="11" t="s">
        <v>26</v>
      </c>
    </row>
    <row r="18" spans="2:8" ht="38.25" customHeight="1">
      <c r="B18" s="24" t="s">
        <v>13</v>
      </c>
      <c r="C18" s="12" t="s">
        <v>14</v>
      </c>
      <c r="D18" s="5">
        <v>123</v>
      </c>
      <c r="E18" s="5">
        <v>3320</v>
      </c>
      <c r="F18" s="5">
        <f>D18*E18</f>
        <v>408360</v>
      </c>
      <c r="G18" s="5">
        <f>F18</f>
        <v>408360</v>
      </c>
      <c r="H18" s="10"/>
    </row>
    <row r="19" spans="2:8" ht="38.25" customHeight="1">
      <c r="B19" s="24"/>
      <c r="C19" s="13" t="s">
        <v>13</v>
      </c>
      <c r="D19" s="17"/>
      <c r="E19" s="17"/>
      <c r="F19" s="17"/>
      <c r="G19" s="23"/>
      <c r="H19" s="21"/>
    </row>
    <row r="20" spans="2:8" ht="38.25" customHeight="1">
      <c r="B20" s="24"/>
      <c r="C20" s="25" t="s">
        <v>15</v>
      </c>
      <c r="D20" s="26"/>
      <c r="E20" s="26"/>
      <c r="F20" s="27"/>
      <c r="G20" s="14">
        <f>SUM(G17:G19)</f>
        <v>2332260</v>
      </c>
      <c r="H20" s="15"/>
    </row>
    <row r="21" ht="13.5">
      <c r="G21" s="16"/>
    </row>
  </sheetData>
  <mergeCells count="12">
    <mergeCell ref="B18:B20"/>
    <mergeCell ref="C20:F20"/>
    <mergeCell ref="B2:H2"/>
    <mergeCell ref="E4:H4"/>
    <mergeCell ref="B7:B10"/>
    <mergeCell ref="G7:G9"/>
    <mergeCell ref="C10:F10"/>
    <mergeCell ref="B11:B17"/>
    <mergeCell ref="C17:F17"/>
    <mergeCell ref="H11:H13"/>
    <mergeCell ref="C13:F13"/>
    <mergeCell ref="C16:F16"/>
  </mergeCells>
  <printOptions/>
  <pageMargins left="0.17" right="0.18" top="0.8" bottom="0.58" header="0.44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2015-04-18T02:57:24Z</cp:lastPrinted>
  <dcterms:created xsi:type="dcterms:W3CDTF">2013-12-20T05:03:38Z</dcterms:created>
  <dcterms:modified xsi:type="dcterms:W3CDTF">2016-04-15T08:20:15Z</dcterms:modified>
  <cp:category/>
  <cp:version/>
  <cp:contentType/>
  <cp:contentStatus/>
</cp:coreProperties>
</file>